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2023 TEKLİFLER\"/>
    </mc:Choice>
  </mc:AlternateContent>
  <xr:revisionPtr revIDLastSave="0" documentId="13_ncr:1_{46B3786B-9882-4A5A-BBD8-9F69B42F5E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l="1"/>
  <c r="M34" i="1" s="1"/>
</calcChain>
</file>

<file path=xl/sharedStrings.xml><?xml version="1.0" encoding="utf-8"?>
<sst xmlns="http://schemas.openxmlformats.org/spreadsheetml/2006/main" count="56" uniqueCount="48">
  <si>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</si>
  <si>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</si>
  <si>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</si>
  <si>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</si>
  <si>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</si>
  <si>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</si>
  <si>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</si>
  <si>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</si>
  <si>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</si>
  <si>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</si>
  <si>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</si>
  <si>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</si>
  <si>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</si>
  <si>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</si>
  <si>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</si>
  <si>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</si>
  <si>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</si>
  <si>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</si>
  <si>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</si>
  <si>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</si>
  <si>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</si>
  <si>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</si>
  <si>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</si>
  <si>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</si>
  <si>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</si>
  <si>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</si>
  <si>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</si>
  <si>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</si>
  <si>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</si>
  <si>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</si>
  <si>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</si>
  <si>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</si>
  <si>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Kdv. %20</t>
  </si>
  <si>
    <t>GALVANİZ DESENLİ OLUK</t>
  </si>
  <si>
    <t>Metre</t>
  </si>
  <si>
    <t>GALVANİZ KÖŞE DESENLİ</t>
  </si>
  <si>
    <t>Adet</t>
  </si>
  <si>
    <t>GALVANİZ OLUK YAN KAPAK</t>
  </si>
  <si>
    <t>GALVANİZ İNİŞ HAZNE</t>
  </si>
  <si>
    <t>3009 DESENLİ OLUK</t>
  </si>
  <si>
    <t>GALVANİZ OLUK ASKI KANCASI</t>
  </si>
  <si>
    <t>3009 KÖŞE DESENLİ</t>
  </si>
  <si>
    <t>3009 OLUK YAN KAPAK</t>
  </si>
  <si>
    <t>3009 OLUK ASKI KANCASI</t>
  </si>
  <si>
    <t>3009 İNİŞ HAZNE</t>
  </si>
  <si>
    <t>NOT:</t>
  </si>
  <si>
    <t>FİYATLAR KONYA TESLİM FİYATIDIR.</t>
  </si>
  <si>
    <t>ÜÇLER GALVANİZ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</si>
</sst>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9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SheetLayoutView="100" workbookViewId="0">
      <selection activeCell="Q21" sqref="Q21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20</v>
      </c>
      <c r="I2" s="70" t="s">
        <v>21</v>
      </c>
      <c r="J2" s="70"/>
      <c r="K2" s="70"/>
      <c r="L2" s="70"/>
      <c r="M2" s="6"/>
    </row>
    <row r="3" spans="1:21" ht="15" customHeight="1">
      <c r="G3" s="6"/>
      <c r="H3" s="6"/>
      <c r="I3" s="72" t="s">
        <v>22</v>
      </c>
      <c r="J3" s="72"/>
      <c r="K3" s="72"/>
      <c r="L3" s="65" t="s">
        <v>18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23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24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26</v>
      </c>
      <c r="I7" s="70" t="s">
        <v>27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19</v>
      </c>
      <c r="I8" s="74" t="s">
        <v>29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25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47</v>
      </c>
      <c r="J14" s="80" t="s">
        <v>4</v>
      </c>
      <c r="K14" s="80"/>
      <c r="L14" s="81">
        <f ca="1">TODAY()</f>
        <v>45169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/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31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33</v>
      </c>
      <c r="D19" s="69"/>
      <c r="E19" s="69"/>
      <c r="F19" s="69"/>
      <c r="G19" s="69"/>
      <c r="H19" s="69"/>
      <c r="I19" s="30">
        <v>1</v>
      </c>
      <c r="J19" s="30" t="s">
        <v>34</v>
      </c>
      <c r="K19" s="77">
        <v>34.832999999999998</v>
      </c>
      <c r="L19" s="77"/>
      <c r="M19" s="31">
        <f>SUM(I19*K19)</f>
        <v>34.832999999999998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35</v>
      </c>
      <c r="D20" s="62"/>
      <c r="E20" s="62"/>
      <c r="F20" s="62"/>
      <c r="G20" s="62"/>
      <c r="H20" s="62"/>
      <c r="I20" s="29">
        <v>1</v>
      </c>
      <c r="J20" s="29" t="s">
        <v>36</v>
      </c>
      <c r="K20" s="63">
        <v>50.42</v>
      </c>
      <c r="L20" s="63"/>
      <c r="M20" s="32">
        <f>SUM(I20*K20)</f>
        <v>50.42</v>
      </c>
    </row>
    <row r="21" spans="1:23" ht="24.95" customHeight="1" thickBot="1">
      <c r="A21" s="29">
        <v>3</v>
      </c>
      <c r="B21" s="55"/>
      <c r="C21" s="62" t="s">
        <v>37</v>
      </c>
      <c r="D21" s="62"/>
      <c r="E21" s="62"/>
      <c r="F21" s="62"/>
      <c r="G21" s="62"/>
      <c r="H21" s="62"/>
      <c r="I21" s="29">
        <v>1</v>
      </c>
      <c r="J21" s="29" t="s">
        <v>36</v>
      </c>
      <c r="K21" s="63">
        <v>3.67</v>
      </c>
      <c r="L21" s="63"/>
      <c r="M21" s="32">
        <f t="shared" ref="M21:M30" si="0">SUM(I21*K21)</f>
        <v>3.67</v>
      </c>
    </row>
    <row r="22" spans="1:23" ht="24.95" customHeight="1" thickBot="1">
      <c r="A22" s="29">
        <v>4</v>
      </c>
      <c r="B22" s="55"/>
      <c r="C22" s="62" t="s">
        <v>40</v>
      </c>
      <c r="D22" s="62"/>
      <c r="E22" s="62"/>
      <c r="F22" s="62"/>
      <c r="G22" s="62"/>
      <c r="H22" s="62"/>
      <c r="I22" s="29">
        <v>1</v>
      </c>
      <c r="J22" s="29" t="s">
        <v>36</v>
      </c>
      <c r="K22" s="63">
        <v>6.23</v>
      </c>
      <c r="L22" s="63"/>
      <c r="M22" s="32">
        <f t="shared" si="0"/>
        <v>6.23</v>
      </c>
    </row>
    <row r="23" spans="1:23" ht="24.95" customHeight="1" thickBot="1">
      <c r="A23" s="29">
        <v>5</v>
      </c>
      <c r="B23" s="56"/>
      <c r="C23" s="62" t="s">
        <v>38</v>
      </c>
      <c r="D23" s="62"/>
      <c r="E23" s="62"/>
      <c r="F23" s="62"/>
      <c r="G23" s="62"/>
      <c r="H23" s="62"/>
      <c r="I23" s="29">
        <v>1</v>
      </c>
      <c r="J23" s="29" t="s">
        <v>36</v>
      </c>
      <c r="K23" s="63">
        <v>31.17</v>
      </c>
      <c r="L23" s="63"/>
      <c r="M23" s="32">
        <f t="shared" si="0"/>
        <v>31.17</v>
      </c>
    </row>
    <row r="24" spans="1:23" ht="24.95" customHeight="1" thickBot="1">
      <c r="A24" s="29">
        <v>6</v>
      </c>
      <c r="B24" s="56"/>
      <c r="C24" s="62"/>
      <c r="D24" s="62"/>
      <c r="E24" s="62"/>
      <c r="F24" s="62"/>
      <c r="G24" s="62"/>
      <c r="H24" s="62"/>
      <c r="I24" s="29"/>
      <c r="J24" s="29"/>
      <c r="K24" s="63"/>
      <c r="L24" s="63"/>
      <c r="M24" s="32">
        <f t="shared" si="0"/>
        <v>0</v>
      </c>
    </row>
    <row r="25" spans="1:23" ht="24.95" customHeight="1" thickBot="1">
      <c r="A25" s="29">
        <v>7</v>
      </c>
      <c r="B25" s="56"/>
      <c r="C25" s="62" t="s">
        <v>39</v>
      </c>
      <c r="D25" s="62"/>
      <c r="E25" s="62"/>
      <c r="F25" s="62"/>
      <c r="G25" s="62"/>
      <c r="H25" s="62"/>
      <c r="I25" s="29">
        <v>1</v>
      </c>
      <c r="J25" s="29" t="s">
        <v>34</v>
      </c>
      <c r="K25" s="63">
        <v>36.67</v>
      </c>
      <c r="L25" s="63"/>
      <c r="M25" s="32">
        <f t="shared" si="0"/>
        <v>36.67</v>
      </c>
    </row>
    <row r="26" spans="1:23" ht="24.95" customHeight="1" thickBot="1">
      <c r="A26" s="29">
        <v>8</v>
      </c>
      <c r="B26" s="56"/>
      <c r="C26" s="62" t="s">
        <v>41</v>
      </c>
      <c r="D26" s="62"/>
      <c r="E26" s="62"/>
      <c r="F26" s="62"/>
      <c r="G26" s="62"/>
      <c r="H26" s="62"/>
      <c r="I26" s="29">
        <v>1</v>
      </c>
      <c r="J26" s="29" t="s">
        <v>36</v>
      </c>
      <c r="K26" s="63">
        <v>53.17</v>
      </c>
      <c r="L26" s="63"/>
      <c r="M26" s="32">
        <f t="shared" si="0"/>
        <v>53.17</v>
      </c>
    </row>
    <row r="27" spans="1:23" ht="24.95" customHeight="1" thickBot="1">
      <c r="A27" s="29">
        <v>9</v>
      </c>
      <c r="B27" s="56"/>
      <c r="C27" s="62" t="s">
        <v>42</v>
      </c>
      <c r="D27" s="62"/>
      <c r="E27" s="62"/>
      <c r="F27" s="62"/>
      <c r="G27" s="62"/>
      <c r="H27" s="62"/>
      <c r="I27" s="29">
        <v>1</v>
      </c>
      <c r="J27" s="29" t="s">
        <v>36</v>
      </c>
      <c r="K27" s="63">
        <v>4.3600000000000003</v>
      </c>
      <c r="L27" s="63"/>
      <c r="M27" s="32">
        <f t="shared" si="0"/>
        <v>4.3600000000000003</v>
      </c>
    </row>
    <row r="28" spans="1:23" ht="24.95" customHeight="1" thickBot="1">
      <c r="A28" s="29">
        <v>10</v>
      </c>
      <c r="B28" s="55"/>
      <c r="C28" s="62" t="s">
        <v>43</v>
      </c>
      <c r="D28" s="62"/>
      <c r="E28" s="62"/>
      <c r="F28" s="62"/>
      <c r="G28" s="62"/>
      <c r="H28" s="62"/>
      <c r="I28" s="29">
        <v>1</v>
      </c>
      <c r="J28" s="29" t="s">
        <v>36</v>
      </c>
      <c r="K28" s="63">
        <v>6.51</v>
      </c>
      <c r="L28" s="63"/>
      <c r="M28" s="14">
        <f t="shared" si="0"/>
        <v>6.51</v>
      </c>
    </row>
    <row r="29" spans="1:23" ht="24.95" customHeight="1" thickBot="1">
      <c r="A29" s="29">
        <v>11</v>
      </c>
      <c r="B29" s="55"/>
      <c r="C29" s="62" t="s">
        <v>44</v>
      </c>
      <c r="D29" s="62"/>
      <c r="E29" s="62"/>
      <c r="F29" s="62"/>
      <c r="G29" s="62"/>
      <c r="H29" s="62"/>
      <c r="I29" s="13">
        <v>1</v>
      </c>
      <c r="J29" s="29" t="s">
        <v>36</v>
      </c>
      <c r="K29" s="64">
        <v>33</v>
      </c>
      <c r="L29" s="64"/>
      <c r="M29" s="14">
        <f t="shared" si="0"/>
        <v>33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A32" s="82" t="s">
        <v>45</v>
      </c>
      <c r="B32" s="2" t="s">
        <v>46</v>
      </c>
      <c r="J32" s="58" t="s">
        <v>13</v>
      </c>
      <c r="K32" s="58"/>
      <c r="L32" s="58"/>
      <c r="M32" s="15">
        <f>SUM(M19:M31)</f>
        <v>260.03300000000002</v>
      </c>
    </row>
    <row r="33" spans="1:13" ht="15" customHeight="1" thickBot="1">
      <c r="J33" s="59" t="s">
        <v>32</v>
      </c>
      <c r="K33" s="59"/>
      <c r="L33" s="59"/>
      <c r="M33" s="16">
        <f>SUM(M32*0.2)</f>
        <v>52.006600000000006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14</v>
      </c>
      <c r="K34" s="59"/>
      <c r="L34" s="59"/>
      <c r="M34" s="16">
        <f>SUM(M32:M33)</f>
        <v>312.03960000000001</v>
      </c>
    </row>
    <row r="35" spans="1:13" ht="15" customHeight="1">
      <c r="A35" s="2" t="s">
        <v>15</v>
      </c>
    </row>
    <row r="36" spans="1:13" ht="8.1" customHeight="1">
      <c r="A36" s="2"/>
    </row>
    <row r="37" spans="1:13" ht="24.95" customHeight="1">
      <c r="A37" s="61" t="s">
        <v>28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16</v>
      </c>
      <c r="C42" s="57"/>
      <c r="D42" s="57"/>
      <c r="J42" s="57" t="s">
        <v>17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2023-08-31T14:55:00Z</cp:lastPrinted>
  <dcterms:created xsi:type="dcterms:W3CDTF">2019-05-22T13:01:37Z</dcterms:created>
  <dcterms:modified xsi:type="dcterms:W3CDTF">2023-08-31T14:58:02Z</dcterms:modified>
</cp:coreProperties>
</file>